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2\1ER TRIMESTRE 2022\"/>
    </mc:Choice>
  </mc:AlternateContent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19200" windowHeight="10995"/>
  </bookViews>
  <sheets>
    <sheet name="EAEPE_COG" sheetId="1" r:id="rId1"/>
  </sheets>
  <definedNames>
    <definedName name="ANEXO">#REF!</definedName>
    <definedName name="X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7" i="1" l="1"/>
  <c r="E13" i="1"/>
  <c r="H80" i="1"/>
  <c r="H79" i="1"/>
  <c r="H78" i="1"/>
  <c r="H77" i="1"/>
  <c r="H76" i="1"/>
  <c r="H70" i="1"/>
  <c r="H68" i="1"/>
  <c r="H62" i="1"/>
  <c r="H60" i="1"/>
  <c r="H36" i="1"/>
  <c r="H28" i="1"/>
  <c r="H23" i="1"/>
  <c r="H22" i="1"/>
  <c r="H13" i="1"/>
  <c r="H11" i="1"/>
  <c r="G17" i="1"/>
  <c r="F17" i="1"/>
  <c r="D17" i="1"/>
  <c r="C17" i="1"/>
  <c r="E17" i="1"/>
  <c r="H17" i="1"/>
  <c r="G27" i="1"/>
  <c r="F27" i="1"/>
  <c r="D27" i="1"/>
  <c r="C27" i="1"/>
  <c r="E27" i="1"/>
  <c r="H27" i="1"/>
  <c r="G37" i="1"/>
  <c r="F37" i="1"/>
  <c r="D37" i="1"/>
  <c r="C37" i="1"/>
  <c r="H37" i="1"/>
  <c r="G47" i="1"/>
  <c r="F47" i="1"/>
  <c r="D47" i="1"/>
  <c r="C47" i="1"/>
  <c r="G57" i="1"/>
  <c r="F57" i="1"/>
  <c r="D57" i="1"/>
  <c r="C57" i="1"/>
  <c r="E61" i="1"/>
  <c r="H61" i="1"/>
  <c r="G61" i="1"/>
  <c r="F61" i="1"/>
  <c r="D61" i="1"/>
  <c r="C61" i="1"/>
  <c r="G69" i="1"/>
  <c r="F69" i="1"/>
  <c r="D69" i="1"/>
  <c r="C69" i="1"/>
  <c r="E69" i="1"/>
  <c r="H69" i="1"/>
  <c r="G73" i="1"/>
  <c r="G81" i="1"/>
  <c r="F73" i="1"/>
  <c r="F81" i="1"/>
  <c r="D73" i="1"/>
  <c r="D81" i="1"/>
  <c r="C73" i="1"/>
  <c r="E73" i="1"/>
  <c r="H73" i="1"/>
  <c r="G9" i="1"/>
  <c r="F9" i="1"/>
  <c r="D9" i="1"/>
  <c r="E79" i="1"/>
  <c r="E78" i="1"/>
  <c r="E77" i="1"/>
  <c r="E76" i="1"/>
  <c r="E75" i="1"/>
  <c r="H75" i="1"/>
  <c r="E74" i="1"/>
  <c r="H74" i="1"/>
  <c r="E72" i="1"/>
  <c r="H72" i="1"/>
  <c r="E71" i="1"/>
  <c r="H71" i="1"/>
  <c r="E70" i="1"/>
  <c r="E68" i="1"/>
  <c r="E67" i="1"/>
  <c r="H67" i="1"/>
  <c r="E66" i="1"/>
  <c r="H66" i="1"/>
  <c r="E65" i="1"/>
  <c r="H65" i="1"/>
  <c r="E64" i="1"/>
  <c r="H64" i="1"/>
  <c r="E63" i="1"/>
  <c r="H63" i="1"/>
  <c r="E62" i="1"/>
  <c r="E60" i="1"/>
  <c r="E59" i="1"/>
  <c r="H59" i="1"/>
  <c r="E58" i="1"/>
  <c r="H58" i="1"/>
  <c r="E56" i="1"/>
  <c r="H56" i="1"/>
  <c r="E55" i="1"/>
  <c r="H55" i="1"/>
  <c r="E54" i="1"/>
  <c r="H54" i="1"/>
  <c r="E53" i="1"/>
  <c r="H53" i="1"/>
  <c r="E52" i="1"/>
  <c r="H52" i="1"/>
  <c r="E51" i="1"/>
  <c r="H51" i="1"/>
  <c r="E50" i="1"/>
  <c r="H50" i="1"/>
  <c r="E49" i="1"/>
  <c r="H49" i="1"/>
  <c r="E48" i="1"/>
  <c r="H48" i="1"/>
  <c r="E46" i="1"/>
  <c r="H46" i="1"/>
  <c r="E45" i="1"/>
  <c r="H45" i="1"/>
  <c r="E44" i="1"/>
  <c r="H44" i="1"/>
  <c r="E43" i="1"/>
  <c r="H43" i="1"/>
  <c r="E42" i="1"/>
  <c r="H42" i="1"/>
  <c r="E41" i="1"/>
  <c r="H41" i="1"/>
  <c r="E40" i="1"/>
  <c r="H40" i="1"/>
  <c r="E39" i="1"/>
  <c r="H39" i="1"/>
  <c r="E38" i="1"/>
  <c r="H38" i="1"/>
  <c r="E36" i="1"/>
  <c r="E35" i="1"/>
  <c r="H35" i="1"/>
  <c r="E34" i="1"/>
  <c r="H34" i="1"/>
  <c r="E33" i="1"/>
  <c r="H33" i="1"/>
  <c r="E32" i="1"/>
  <c r="H32" i="1"/>
  <c r="E31" i="1"/>
  <c r="H31" i="1"/>
  <c r="E30" i="1"/>
  <c r="H30" i="1"/>
  <c r="E29" i="1"/>
  <c r="H29" i="1"/>
  <c r="E28" i="1"/>
  <c r="E26" i="1"/>
  <c r="H26" i="1"/>
  <c r="E25" i="1"/>
  <c r="H25" i="1"/>
  <c r="E24" i="1"/>
  <c r="H24" i="1"/>
  <c r="E23" i="1"/>
  <c r="E22" i="1"/>
  <c r="E21" i="1"/>
  <c r="H21" i="1"/>
  <c r="E20" i="1"/>
  <c r="H20" i="1"/>
  <c r="E19" i="1"/>
  <c r="H19" i="1"/>
  <c r="E18" i="1"/>
  <c r="H18" i="1"/>
  <c r="E16" i="1"/>
  <c r="H16" i="1"/>
  <c r="E15" i="1"/>
  <c r="H15" i="1"/>
  <c r="E14" i="1"/>
  <c r="H14" i="1"/>
  <c r="E12" i="1"/>
  <c r="H12" i="1"/>
  <c r="E11" i="1"/>
  <c r="E10" i="1"/>
  <c r="H10" i="1"/>
  <c r="C9" i="1"/>
  <c r="E57" i="1"/>
  <c r="H57" i="1"/>
  <c r="E9" i="1"/>
  <c r="H9" i="1"/>
  <c r="C81" i="1"/>
  <c r="E81" i="1"/>
  <c r="H81" i="1"/>
  <c r="E47" i="1"/>
  <c r="H47" i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<sst xmlns="http://schemas.openxmlformats.org/spreadsheetml/2006/main" count="88" uniqueCount="88">
  <si>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</si>
  <si>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</si>
  <si>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</si>
  <si>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</si>
  <si>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</si>
  <si>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</si>
  <si>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</si>
  <si>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</si>
  <si>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</si>
  <si>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</si>
  <si>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</si>
  <si>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</si>
  <si>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</si>
  <si>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</si>
  <si>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</si>
  <si>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</si>
  <si>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</si>
  <si>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</si>
  <si>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</si>
  <si>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</si>
  <si>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</si>
  <si>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</si>
  <si>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</si>
  <si>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</si>
  <si>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</si>
  <si>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</si>
  <si>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</si>
  <si>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</si>
  <si>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</si>
  <si>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</si>
  <si>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</si>
  <si>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</si>
  <si>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</si>
  <si>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</si>
  <si>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</si>
  <si>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</si>
  <si>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</si>
  <si>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</si>
  <si>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</si>
  <si>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</si>
  <si>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</si>
  <si>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</si>
  <si>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</si>
  <si>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</si>
  <si>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</si>
  <si>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</si>
  <si>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</si>
  <si>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</si>
  <si>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</si>
  <si>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</si>
  <si>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</si>
  <si>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</si>
  <si>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</si>
  <si>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</si>
  <si>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</si>
  <si>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</si>
  <si>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</si>
  <si>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</si>
  <si>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</si>
  <si>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</si>
  <si>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</si>
  <si>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</si>
  <si>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</si>
  <si>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</si>
  <si>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</si>
  <si>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</si>
  <si>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</si>
  <si>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</si>
  <si>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</si>
  <si>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</si>
  <si>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</si>
  <si>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</si>
  <si>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</si>
  <si>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</si>
  <si>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</si>
  <si>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</si>
  <si>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</si>
  <si>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</si>
  <si>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</si>
  <si>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</si>
  <si>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</si>
  <si>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</si>
  <si>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</si>
  <si>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</si>
  <si>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</si>
  <si>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</si>
  <si>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Consejo de Urbanización Municipal de Chihuahua</t>
  </si>
  <si>
    <t>Del 01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</si>
</sst>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COG"/>
  <dimension ref="B1:I205"/>
  <sheetViews>
    <sheetView tabSelected="1" zoomScale="80" zoomScaleNormal="80" workbookViewId="0">
      <selection activeCell="L20" sqref="L20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6.7109375" style="1" bestFit="1" customWidth="1"/>
    <col min="4" max="4" width="13.28515625" style="1" bestFit="1" customWidth="1"/>
    <col min="5" max="5" width="16.7109375" style="1" bestFit="1" customWidth="1"/>
    <col min="6" max="7" width="16.42578125" style="1" bestFit="1" customWidth="1"/>
    <col min="8" max="8" width="16.710937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4" t="s">
        <v>4</v>
      </c>
      <c r="D6" s="35"/>
      <c r="E6" s="35"/>
      <c r="F6" s="35"/>
      <c r="G6" s="36"/>
      <c r="H6" s="37" t="s">
        <v>5</v>
      </c>
    </row>
    <row r="7" spans="2:9" ht="24.75" thickBot="1" x14ac:dyDescent="0.25">
      <c r="B7" s="27"/>
      <c r="C7" s="5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8"/>
    </row>
    <row r="8" spans="2:9" ht="15.75" customHeight="1" thickBot="1" x14ac:dyDescent="0.25">
      <c r="B8" s="39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32068538</v>
      </c>
      <c r="D9" s="16">
        <f>SUM(D10:D16)</f>
        <v>0</v>
      </c>
      <c r="E9" s="16">
        <f t="shared" ref="E9:E26" si="0">C9+D9</f>
        <v>32068538</v>
      </c>
      <c r="F9" s="16">
        <f>SUM(F10:F16)</f>
        <v>5640693.5800000001</v>
      </c>
      <c r="G9" s="16">
        <f>SUM(G10:G16)</f>
        <v>5640693.5800000001</v>
      </c>
      <c r="H9" s="16">
        <f t="shared" ref="H9:H40" si="1">E9-F9</f>
        <v>26427844.420000002</v>
      </c>
    </row>
    <row r="10" spans="2:9" ht="12" customHeight="1" x14ac:dyDescent="0.2">
      <c r="B10" s="11" t="s">
        <v>14</v>
      </c>
      <c r="C10" s="12">
        <v>10036996</v>
      </c>
      <c r="D10" s="13">
        <v>0</v>
      </c>
      <c r="E10" s="18">
        <f t="shared" si="0"/>
        <v>10036996</v>
      </c>
      <c r="F10" s="13">
        <v>2168004.2200000002</v>
      </c>
      <c r="G10" s="13">
        <v>2168004.2200000002</v>
      </c>
      <c r="H10" s="20">
        <f t="shared" si="1"/>
        <v>7868991.7799999993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3">
        <v>0</v>
      </c>
      <c r="G11" s="13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8084502</v>
      </c>
      <c r="D12" s="13">
        <v>0</v>
      </c>
      <c r="E12" s="18">
        <f t="shared" si="0"/>
        <v>8084502</v>
      </c>
      <c r="F12" s="13">
        <v>1264474.05</v>
      </c>
      <c r="G12" s="13">
        <v>1264474.05</v>
      </c>
      <c r="H12" s="20">
        <f t="shared" si="1"/>
        <v>6820027.9500000002</v>
      </c>
    </row>
    <row r="13" spans="2:9" ht="12" customHeight="1" x14ac:dyDescent="0.2">
      <c r="B13" s="11" t="s">
        <v>17</v>
      </c>
      <c r="C13" s="12">
        <v>4068842</v>
      </c>
      <c r="D13" s="13">
        <v>0</v>
      </c>
      <c r="E13" s="18">
        <f>C13+D13</f>
        <v>4068842</v>
      </c>
      <c r="F13" s="13">
        <v>807019.06</v>
      </c>
      <c r="G13" s="13">
        <v>807019.06</v>
      </c>
      <c r="H13" s="20">
        <f t="shared" si="1"/>
        <v>3261822.94</v>
      </c>
    </row>
    <row r="14" spans="2:9" ht="12" customHeight="1" x14ac:dyDescent="0.2">
      <c r="B14" s="11" t="s">
        <v>18</v>
      </c>
      <c r="C14" s="12">
        <v>8878198</v>
      </c>
      <c r="D14" s="13">
        <v>0</v>
      </c>
      <c r="E14" s="18">
        <f t="shared" si="0"/>
        <v>8878198</v>
      </c>
      <c r="F14" s="13">
        <v>1401196.25</v>
      </c>
      <c r="G14" s="13">
        <v>1401196.25</v>
      </c>
      <c r="H14" s="20">
        <f t="shared" si="1"/>
        <v>7477001.75</v>
      </c>
    </row>
    <row r="15" spans="2:9" ht="12" customHeight="1" x14ac:dyDescent="0.2">
      <c r="B15" s="11" t="s">
        <v>19</v>
      </c>
      <c r="C15" s="12">
        <v>1000000</v>
      </c>
      <c r="D15" s="13">
        <v>0</v>
      </c>
      <c r="E15" s="18">
        <f t="shared" si="0"/>
        <v>1000000</v>
      </c>
      <c r="F15" s="13">
        <v>0</v>
      </c>
      <c r="G15" s="13">
        <v>0</v>
      </c>
      <c r="H15" s="20">
        <f t="shared" si="1"/>
        <v>1000000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3">
        <v>0</v>
      </c>
      <c r="G16" s="13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2452807</v>
      </c>
      <c r="D17" s="16">
        <f>SUM(D18:D26)</f>
        <v>0</v>
      </c>
      <c r="E17" s="16">
        <f t="shared" si="0"/>
        <v>2452807</v>
      </c>
      <c r="F17" s="16">
        <f>SUM(F18:F26)</f>
        <v>139001.85999999999</v>
      </c>
      <c r="G17" s="16">
        <f>SUM(G18:G26)</f>
        <v>139001.85999999999</v>
      </c>
      <c r="H17" s="16">
        <f t="shared" si="1"/>
        <v>2313805.14</v>
      </c>
    </row>
    <row r="18" spans="2:8" ht="24" x14ac:dyDescent="0.2">
      <c r="B18" s="9" t="s">
        <v>22</v>
      </c>
      <c r="C18" s="12">
        <v>661468</v>
      </c>
      <c r="D18" s="13">
        <v>0</v>
      </c>
      <c r="E18" s="18">
        <f t="shared" si="0"/>
        <v>661468</v>
      </c>
      <c r="F18" s="13">
        <v>7654.63</v>
      </c>
      <c r="G18" s="13">
        <v>7654.63</v>
      </c>
      <c r="H18" s="20">
        <f t="shared" si="1"/>
        <v>653813.37</v>
      </c>
    </row>
    <row r="19" spans="2:8" ht="12" customHeight="1" x14ac:dyDescent="0.2">
      <c r="B19" s="9" t="s">
        <v>23</v>
      </c>
      <c r="C19" s="12">
        <v>148289</v>
      </c>
      <c r="D19" s="13">
        <v>0</v>
      </c>
      <c r="E19" s="18">
        <f t="shared" si="0"/>
        <v>148289</v>
      </c>
      <c r="F19" s="13">
        <v>16347.23</v>
      </c>
      <c r="G19" s="13">
        <v>16347.23</v>
      </c>
      <c r="H19" s="20">
        <f t="shared" si="1"/>
        <v>131941.76999999999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3">
        <v>0</v>
      </c>
      <c r="G20" s="13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3">
        <v>0</v>
      </c>
      <c r="G21" s="13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6447</v>
      </c>
      <c r="D22" s="13">
        <v>0</v>
      </c>
      <c r="E22" s="18">
        <f t="shared" si="0"/>
        <v>6447</v>
      </c>
      <c r="F22" s="13">
        <v>0</v>
      </c>
      <c r="G22" s="13">
        <v>0</v>
      </c>
      <c r="H22" s="20">
        <f t="shared" si="1"/>
        <v>6447</v>
      </c>
    </row>
    <row r="23" spans="2:8" ht="12" customHeight="1" x14ac:dyDescent="0.2">
      <c r="B23" s="9" t="s">
        <v>27</v>
      </c>
      <c r="C23" s="12">
        <v>1529147</v>
      </c>
      <c r="D23" s="13">
        <v>0</v>
      </c>
      <c r="E23" s="18">
        <f t="shared" si="0"/>
        <v>1529147</v>
      </c>
      <c r="F23" s="13">
        <v>115000</v>
      </c>
      <c r="G23" s="13">
        <v>115000</v>
      </c>
      <c r="H23" s="20">
        <f t="shared" si="1"/>
        <v>1414147</v>
      </c>
    </row>
    <row r="24" spans="2:8" ht="12" customHeight="1" x14ac:dyDescent="0.2">
      <c r="B24" s="9" t="s">
        <v>28</v>
      </c>
      <c r="C24" s="12">
        <v>107456</v>
      </c>
      <c r="D24" s="13">
        <v>0</v>
      </c>
      <c r="E24" s="18">
        <f t="shared" si="0"/>
        <v>107456</v>
      </c>
      <c r="F24" s="13">
        <v>0</v>
      </c>
      <c r="G24" s="13">
        <v>0</v>
      </c>
      <c r="H24" s="20">
        <f t="shared" si="1"/>
        <v>107456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3">
        <v>0</v>
      </c>
      <c r="G25" s="13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3">
        <v>0</v>
      </c>
      <c r="G26" s="13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2884429</v>
      </c>
      <c r="D27" s="16">
        <f>SUM(D28:D36)</f>
        <v>0</v>
      </c>
      <c r="E27" s="16">
        <f>D27+C27</f>
        <v>2884429</v>
      </c>
      <c r="F27" s="16">
        <f>SUM(F28:F36)</f>
        <v>97354.4</v>
      </c>
      <c r="G27" s="16">
        <f>SUM(G28:G36)</f>
        <v>97354.4</v>
      </c>
      <c r="H27" s="16">
        <f t="shared" si="1"/>
        <v>2787074.6</v>
      </c>
    </row>
    <row r="28" spans="2:8" x14ac:dyDescent="0.2">
      <c r="B28" s="9" t="s">
        <v>32</v>
      </c>
      <c r="C28" s="12">
        <v>145795</v>
      </c>
      <c r="D28" s="13">
        <v>0</v>
      </c>
      <c r="E28" s="18">
        <f t="shared" ref="E28:E36" si="2">C28+D28</f>
        <v>145795</v>
      </c>
      <c r="F28" s="13">
        <v>28339.79</v>
      </c>
      <c r="G28" s="13">
        <v>28339.79</v>
      </c>
      <c r="H28" s="20">
        <f t="shared" si="1"/>
        <v>117455.20999999999</v>
      </c>
    </row>
    <row r="29" spans="2:8" x14ac:dyDescent="0.2">
      <c r="B29" s="9" t="s">
        <v>33</v>
      </c>
      <c r="C29" s="12">
        <v>91337</v>
      </c>
      <c r="D29" s="13">
        <v>0</v>
      </c>
      <c r="E29" s="18">
        <f t="shared" si="2"/>
        <v>91337</v>
      </c>
      <c r="F29" s="13">
        <v>22898.400000000001</v>
      </c>
      <c r="G29" s="13">
        <v>22898.400000000001</v>
      </c>
      <c r="H29" s="20">
        <f t="shared" si="1"/>
        <v>68438.600000000006</v>
      </c>
    </row>
    <row r="30" spans="2:8" ht="12" customHeight="1" x14ac:dyDescent="0.2">
      <c r="B30" s="9" t="s">
        <v>34</v>
      </c>
      <c r="C30" s="12">
        <v>617871</v>
      </c>
      <c r="D30" s="13">
        <v>0</v>
      </c>
      <c r="E30" s="18">
        <f t="shared" si="2"/>
        <v>617871</v>
      </c>
      <c r="F30" s="13">
        <v>0</v>
      </c>
      <c r="G30" s="13">
        <v>0</v>
      </c>
      <c r="H30" s="20">
        <f t="shared" si="1"/>
        <v>617871</v>
      </c>
    </row>
    <row r="31" spans="2:8" x14ac:dyDescent="0.2">
      <c r="B31" s="9" t="s">
        <v>35</v>
      </c>
      <c r="C31" s="12">
        <v>440569</v>
      </c>
      <c r="D31" s="13">
        <v>0</v>
      </c>
      <c r="E31" s="18">
        <f t="shared" si="2"/>
        <v>440569</v>
      </c>
      <c r="F31" s="13">
        <v>28144.67</v>
      </c>
      <c r="G31" s="13">
        <v>28144.67</v>
      </c>
      <c r="H31" s="20">
        <f t="shared" si="1"/>
        <v>412424.33</v>
      </c>
    </row>
    <row r="32" spans="2:8" ht="24" x14ac:dyDescent="0.2">
      <c r="B32" s="9" t="s">
        <v>36</v>
      </c>
      <c r="C32" s="12">
        <v>1051576</v>
      </c>
      <c r="D32" s="13">
        <v>0</v>
      </c>
      <c r="E32" s="18">
        <f t="shared" si="2"/>
        <v>1051576</v>
      </c>
      <c r="F32" s="13">
        <v>8425.48</v>
      </c>
      <c r="G32" s="13">
        <v>8425.48</v>
      </c>
      <c r="H32" s="20">
        <f t="shared" si="1"/>
        <v>1043150.52</v>
      </c>
    </row>
    <row r="33" spans="2:8" x14ac:dyDescent="0.2">
      <c r="B33" s="9" t="s">
        <v>37</v>
      </c>
      <c r="C33" s="12">
        <v>107456</v>
      </c>
      <c r="D33" s="13">
        <v>0</v>
      </c>
      <c r="E33" s="18">
        <f t="shared" si="2"/>
        <v>107456</v>
      </c>
      <c r="F33" s="13">
        <v>0</v>
      </c>
      <c r="G33" s="13">
        <v>0</v>
      </c>
      <c r="H33" s="20">
        <f t="shared" si="1"/>
        <v>107456</v>
      </c>
    </row>
    <row r="34" spans="2:8" x14ac:dyDescent="0.2">
      <c r="B34" s="9" t="s">
        <v>38</v>
      </c>
      <c r="C34" s="12">
        <v>107456</v>
      </c>
      <c r="D34" s="13">
        <v>0</v>
      </c>
      <c r="E34" s="18">
        <f t="shared" si="2"/>
        <v>107456</v>
      </c>
      <c r="F34" s="13">
        <v>0</v>
      </c>
      <c r="G34" s="13">
        <v>0</v>
      </c>
      <c r="H34" s="20">
        <f t="shared" si="1"/>
        <v>107456</v>
      </c>
    </row>
    <row r="35" spans="2:8" x14ac:dyDescent="0.2">
      <c r="B35" s="9" t="s">
        <v>39</v>
      </c>
      <c r="C35" s="12">
        <v>214912</v>
      </c>
      <c r="D35" s="13">
        <v>0</v>
      </c>
      <c r="E35" s="18">
        <f t="shared" si="2"/>
        <v>214912</v>
      </c>
      <c r="F35" s="13">
        <v>0</v>
      </c>
      <c r="G35" s="13">
        <v>0</v>
      </c>
      <c r="H35" s="20">
        <f t="shared" si="1"/>
        <v>214912</v>
      </c>
    </row>
    <row r="36" spans="2:8" x14ac:dyDescent="0.2">
      <c r="B36" s="9" t="s">
        <v>40</v>
      </c>
      <c r="C36" s="12">
        <v>107457</v>
      </c>
      <c r="D36" s="13">
        <v>0</v>
      </c>
      <c r="E36" s="18">
        <f t="shared" si="2"/>
        <v>107457</v>
      </c>
      <c r="F36" s="13">
        <v>9546.06</v>
      </c>
      <c r="G36" s="13">
        <v>9546.06</v>
      </c>
      <c r="H36" s="20">
        <f t="shared" si="1"/>
        <v>97910.94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1692000</v>
      </c>
      <c r="D47" s="16">
        <f>SUM(D48:D56)</f>
        <v>0</v>
      </c>
      <c r="E47" s="16">
        <f t="shared" si="3"/>
        <v>1692000</v>
      </c>
      <c r="F47" s="16">
        <f>SUM(F48:F56)</f>
        <v>0</v>
      </c>
      <c r="G47" s="16">
        <f>SUM(G48:G56)</f>
        <v>0</v>
      </c>
      <c r="H47" s="16">
        <f t="shared" si="4"/>
        <v>1692000</v>
      </c>
    </row>
    <row r="48" spans="2:8" x14ac:dyDescent="0.2">
      <c r="B48" s="9" t="s">
        <v>52</v>
      </c>
      <c r="C48" s="12">
        <v>1117000</v>
      </c>
      <c r="D48" s="13">
        <v>0</v>
      </c>
      <c r="E48" s="18">
        <f t="shared" si="3"/>
        <v>1117000</v>
      </c>
      <c r="F48" s="12">
        <v>0</v>
      </c>
      <c r="G48" s="12">
        <v>0</v>
      </c>
      <c r="H48" s="20">
        <f t="shared" si="4"/>
        <v>1117000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450000</v>
      </c>
      <c r="D51" s="13">
        <v>0</v>
      </c>
      <c r="E51" s="18">
        <f t="shared" si="3"/>
        <v>450000</v>
      </c>
      <c r="F51" s="12">
        <v>0</v>
      </c>
      <c r="G51" s="12">
        <v>0</v>
      </c>
      <c r="H51" s="20">
        <f t="shared" si="4"/>
        <v>450000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125000</v>
      </c>
      <c r="D53" s="13">
        <v>0</v>
      </c>
      <c r="E53" s="18">
        <f t="shared" si="3"/>
        <v>125000</v>
      </c>
      <c r="F53" s="12">
        <v>0</v>
      </c>
      <c r="G53" s="12">
        <v>0</v>
      </c>
      <c r="H53" s="20">
        <f t="shared" si="4"/>
        <v>125000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22632319</v>
      </c>
      <c r="D57" s="16">
        <f>SUM(D58:D60)</f>
        <v>0</v>
      </c>
      <c r="E57" s="16">
        <f t="shared" si="3"/>
        <v>22632319</v>
      </c>
      <c r="F57" s="16">
        <f>SUM(F58:F60)</f>
        <v>4976718</v>
      </c>
      <c r="G57" s="16">
        <f>SUM(G58:G60)</f>
        <v>4976718</v>
      </c>
      <c r="H57" s="16">
        <f t="shared" si="4"/>
        <v>17655601</v>
      </c>
    </row>
    <row r="58" spans="2:8" x14ac:dyDescent="0.2">
      <c r="B58" s="9" t="s">
        <v>62</v>
      </c>
      <c r="C58" s="12">
        <v>22632319</v>
      </c>
      <c r="D58" s="13">
        <v>0</v>
      </c>
      <c r="E58" s="18">
        <f t="shared" si="3"/>
        <v>22632319</v>
      </c>
      <c r="F58" s="12">
        <v>4976718</v>
      </c>
      <c r="G58" s="12">
        <v>4976718</v>
      </c>
      <c r="H58" s="20">
        <f t="shared" si="4"/>
        <v>17655601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61730093</v>
      </c>
      <c r="D81" s="22">
        <f>SUM(D73,D69,D61,D57,D47,D37,D27,D17,D9)</f>
        <v>0</v>
      </c>
      <c r="E81" s="22">
        <f>C81+D81</f>
        <v>61730093</v>
      </c>
      <c r="F81" s="22">
        <f>SUM(F73,F69,F61,F57,F47,F37,F17,F27,F9)</f>
        <v>10853767.84</v>
      </c>
      <c r="G81" s="22">
        <f>SUM(G73,G69,G61,G57,G47,G37,G27,G17,G9)</f>
        <v>10853767.84</v>
      </c>
      <c r="H81" s="22">
        <f t="shared" si="5"/>
        <v>50876325.159999996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11811023622047245" right="0.11811023622047245" top="0.35433070866141736" bottom="0.35433070866141736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2022-04-18T15:31:31Z</cp:lastPrinted>
  <dcterms:created xsi:type="dcterms:W3CDTF">2019-12-04T16:22:52Z</dcterms:created>
  <dcterms:modified xsi:type="dcterms:W3CDTF">2022-04-18T15:33:12Z</dcterms:modified>
</cp:coreProperties>
</file>